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885" windowHeight="11760" activeTab="0"/>
  </bookViews>
  <sheets>
    <sheet name="КЛП-466309" sheetId="1" r:id="rId1"/>
    <sheet name="Анализ по ценам" sheetId="2" r:id="rId2"/>
  </sheets>
  <definedNames/>
  <calcPr fullCalcOnLoad="1"/>
</workbook>
</file>

<file path=xl/sharedStrings.xml><?xml version="1.0" encoding="utf-8"?>
<sst xmlns="http://schemas.openxmlformats.org/spreadsheetml/2006/main" count="164" uniqueCount="62">
  <si>
    <t xml:space="preserve">Электронная торговая площадка ONLINECONTRACT </t>
  </si>
  <si>
    <t>Конкурент-лист к КЛП-466309</t>
  </si>
  <si>
    <t>Заказчик : АО "ПАИ"</t>
  </si>
  <si>
    <t xml:space="preserve">Предмет КЛП : Электромонтажные работы после разработки проекта </t>
  </si>
  <si>
    <t xml:space="preserve">Особые условия :  ПРЕДОСТАВЛЕНИЕ КОММЕРЧЕСКОГО ПРЕДЛОЖЕНИЯ РАЗДЕЛЬНО ОБОРУДОВАНИЕ И УЛУГИ ПО ТЗ, ПРЕДПОЧТИТЕЛЬНО, В ПРИОРИТЕТЕ - РАБОТА БЕЗ НДС,НЕ СМОТРЯ НА ПЛОЩАДКУ- ОБЩИЙ СЛУЧАЙ ( САМОЗАНЯТЫЕ, ИП И ДР-ПРИВЕТСТВУЮТСЯ) С УКАЗАНИЕМ СПОСОБА ОПЛАТЫ( С ЧЕТКИМ УКАЗАНИЕМ % АВАНСА И ПОСТОПЛАТЫ, СОВПАДАЮЩЕГО С ДАННЫМИ НА ПЛОЩАДКЕ) ОБЯЗАТЕЛЬНО ПО ПОСЛЕДНЕМУ ВАШЕМУ ПРЕДЛОЖЕНИЮ , В ТОМ ЧИСЛЕ ПО ПРЕТОРЖКЕ, В ТЕЧЕНИИ 3-ЕХ ЧАСОВ ПОСЛЕЕ ЕЕ ОКОНЧАНИЯ!ПРИ ОТСУТСТВИИ ИСПОЛНЕНИЯ ДАННОГО ПУНКТА ПРЕДЛОЖЕНИЕ НЕ РАССМАТРИВАЕТСЯ.2.ПРЕДЛОЖЕНИЯ С СУММОЙ ВЫШЕ ОБОЗНАЧЕННОЙ НАЧАЛЬНОЙ МАКСИМАЛЬНОЙ ЦЕНЫ НЕ РАССМАТРИВАЮТСЯ. </t>
  </si>
  <si>
    <t>№№</t>
  </si>
  <si>
    <t xml:space="preserve"> </t>
  </si>
  <si>
    <t>Наименование товара / участник</t>
  </si>
  <si>
    <t>Стоимость без НДС, руб.</t>
  </si>
  <si>
    <t>Технические характеристики товара</t>
  </si>
  <si>
    <t>Условия оплаты</t>
  </si>
  <si>
    <t>Срок поставки, наличие на складе</t>
  </si>
  <si>
    <t>Разработка проекта на электромонтажные работы</t>
  </si>
  <si>
    <t>В соответствии с ТЗ. Желателен-предварительный выезд на объект.</t>
  </si>
  <si>
    <t>Укажите  % аванса,% постоплаты в предоставленном КП. В случае сопоставимых суммовых предложения приоритет предоставляется  претенденту с меньшим авансированием.</t>
  </si>
  <si>
    <t xml:space="preserve"> 10 календарных дней с момента заключения догвора</t>
  </si>
  <si>
    <t>ООО "Авангард Инжиниринг"</t>
  </si>
  <si>
    <t>Электромонтажные работы по разработанному проекту</t>
  </si>
  <si>
    <t>Заказчик:</t>
  </si>
  <si>
    <t xml:space="preserve">Контактная информация: </t>
  </si>
  <si>
    <t>Мизрина Юлия Владимировна 89503111298, mizrina-uv@as-management.ru</t>
  </si>
  <si>
    <t xml:space="preserve">Дата выбора поставщиков: </t>
  </si>
  <si>
    <t>27.10.2022</t>
  </si>
  <si>
    <t xml:space="preserve">Обоснование выбора поставщиков: </t>
  </si>
  <si>
    <t>Участник: ООО Авангард Инжиниринг ИНН 1656049481  КПП 165601001 ОГРН 1151690033835</t>
  </si>
  <si>
    <t xml:space="preserve">+7 (843) 500-00-31, Лазарев Вадим Робертович </t>
  </si>
  <si>
    <t xml:space="preserve">Электронный адрес: </t>
  </si>
  <si>
    <t xml:space="preserve">info@avangard-i.com </t>
  </si>
  <si>
    <t xml:space="preserve">Город: </t>
  </si>
  <si>
    <t xml:space="preserve">Казань </t>
  </si>
  <si>
    <t xml:space="preserve">Адрес фактический: </t>
  </si>
  <si>
    <t xml:space="preserve">респ Татарстан, г.Казань, ул. Мазита Гафури, д. 50, корп. 6, офис 100 </t>
  </si>
  <si>
    <t>Электронная торговая площадка ONLINECONTRACT</t>
  </si>
  <si>
    <t>Валютой КЛП-466309 выбран : Российский рубль</t>
  </si>
  <si>
    <t>Дата публикации КЛП-466309 : 21.09.2022</t>
  </si>
  <si>
    <t>Дата завершения приема предложений КЛП-466309 : 14.10.2022</t>
  </si>
  <si>
    <t xml:space="preserve">Наименование товара </t>
  </si>
  <si>
    <t>Технические характеристики товара, указанные заказчиком</t>
  </si>
  <si>
    <t>Начальная цена за ед. без НДС, RUR</t>
  </si>
  <si>
    <t xml:space="preserve">Количество </t>
  </si>
  <si>
    <t>Ед. изм.</t>
  </si>
  <si>
    <t>Цена за ед. без НДС, RUR*</t>
  </si>
  <si>
    <t>05.10.2022 17:06:27</t>
  </si>
  <si>
    <t>ИНН: 1656049481</t>
  </si>
  <si>
    <t>шт.</t>
  </si>
  <si>
    <t>Итого по всем лотам</t>
  </si>
  <si>
    <t>Итого по всем лотам по наименьшей цене:</t>
  </si>
  <si>
    <t>Итого по минимальным ценам по лотам:</t>
  </si>
  <si>
    <t>Итого по всем лотам по выбору заказчика:</t>
  </si>
  <si>
    <t>Итого по выбору заказчика:</t>
  </si>
  <si>
    <t>Потенциальные поставщики товаров, материалов, услуг :</t>
  </si>
  <si>
    <t>Дата и время КЛП : 22.12.2022 14:00 мск</t>
  </si>
  <si>
    <t>Экономия в %</t>
  </si>
  <si>
    <t>Экономия в рублях, с НДС</t>
  </si>
  <si>
    <t>ООО "Ток Энерго"</t>
  </si>
  <si>
    <t>Стоимость с НДС</t>
  </si>
  <si>
    <t>не облагается</t>
  </si>
  <si>
    <t>Лучшее предложение по цене/качеству, постоянный поставщик, работает без НДС</t>
  </si>
  <si>
    <t>Участник: ООО Ток Энерго</t>
  </si>
  <si>
    <t>Казань</t>
  </si>
  <si>
    <t xml:space="preserve">Директор Плискин Аркадий Дмитриевич
тел/факс: (843)560-40-49; 8 903 306 37 29
</t>
  </si>
  <si>
    <t>tokenergo@bk.ru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</si>
</sst>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40">
    <font>
      <sz val="10"/>
      <name val="Arial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Alignment="1" applyProtection="1">
      <alignment/>
      <protection locked="0"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4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Alignment="1" applyProtection="1">
      <alignment horizontal="right" vertical="center" wrapText="1"/>
      <protection locked="0"/>
    </xf>
    <xf numFmtId="0" fontId="1" fillId="33" borderId="0" xfId="0" applyFont="1" applyFill="1" applyAlignment="1" applyProtection="1">
      <alignment horizontal="right" vertical="center" wrapText="1"/>
      <protection locked="0"/>
    </xf>
    <xf numFmtId="0" fontId="1" fillId="33" borderId="10" xfId="0" applyFont="1" applyFill="1" applyBorder="1" applyAlignment="1" applyProtection="1">
      <alignment horizontal="right" vertical="center" wrapText="1"/>
      <protection locked="0"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4" fontId="1" fillId="33" borderId="10" xfId="0" applyNumberFormat="1" applyFont="1" applyFill="1" applyBorder="1" applyAlignment="1" applyProtection="1">
      <alignment horizontal="right" vertical="center" wrapText="1"/>
      <protection locked="0"/>
    </xf>
    <xf numFmtId="164" fontId="1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2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35" borderId="10" xfId="0" applyFill="1" applyBorder="1" applyAlignment="1" applyProtection="1">
      <alignment/>
      <protection locked="0"/>
    </xf>
    <xf numFmtId="4" fontId="2" fillId="35" borderId="10" xfId="0" applyNumberFormat="1" applyFont="1" applyFill="1" applyBorder="1" applyAlignment="1" applyProtection="1">
      <alignment horizontal="right" vertical="center" wrapText="1"/>
      <protection locked="0"/>
    </xf>
    <xf numFmtId="4" fontId="2" fillId="36" borderId="10" xfId="0" applyNumberFormat="1" applyFont="1" applyFill="1" applyBorder="1" applyAlignment="1" applyProtection="1">
      <alignment horizontal="right" vertical="center" wrapText="1"/>
      <protection locked="0"/>
    </xf>
    <xf numFmtId="4" fontId="2" fillId="37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4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10" xfId="0" applyNumberFormat="1" applyBorder="1" applyAlignment="1" applyProtection="1">
      <alignment/>
      <protection locked="0"/>
    </xf>
    <xf numFmtId="10" fontId="0" fillId="0" borderId="10" xfId="0" applyNumberFormat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2" fillId="33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0" fontId="27" fillId="33" borderId="0" xfId="42" applyFill="1" applyAlignment="1" applyProtection="1">
      <alignment horizontal="left" vertical="center" wrapText="1"/>
      <protection locked="0"/>
    </xf>
    <xf numFmtId="0" fontId="1" fillId="33" borderId="0" xfId="0" applyFont="1" applyFill="1" applyAlignment="1" applyProtection="1">
      <alignment horizontal="left" vertical="center" wrapText="1"/>
      <protection locked="0"/>
    </xf>
    <xf numFmtId="0" fontId="2" fillId="33" borderId="0" xfId="0" applyFont="1" applyFill="1" applyAlignment="1" applyProtection="1">
      <alignment horizontal="center" vertical="center" wrapText="1"/>
      <protection locked="0"/>
    </xf>
    <xf numFmtId="0" fontId="1" fillId="33" borderId="0" xfId="0" applyFont="1" applyFill="1" applyAlignment="1" applyProtection="1">
      <alignment horizontal="left" vertical="center" wrapText="1"/>
      <protection locked="0"/>
    </xf>
    <xf numFmtId="0" fontId="2" fillId="37" borderId="10" xfId="0" applyFont="1" applyFill="1" applyBorder="1" applyAlignment="1" applyProtection="1">
      <alignment horizontal="center" vertical="center" wrapText="1"/>
      <protection locked="0"/>
    </xf>
    <xf numFmtId="0" fontId="2" fillId="37" borderId="11" xfId="0" applyFont="1" applyFill="1" applyBorder="1" applyAlignment="1" applyProtection="1">
      <alignment horizontal="center" vertical="top" wrapText="1"/>
      <protection locked="0"/>
    </xf>
    <xf numFmtId="0" fontId="0" fillId="0" borderId="12" xfId="0" applyBorder="1" applyAlignment="1" applyProtection="1">
      <alignment horizontal="center" vertical="top" wrapText="1"/>
      <protection locked="0"/>
    </xf>
    <xf numFmtId="0" fontId="0" fillId="0" borderId="13" xfId="0" applyBorder="1" applyAlignment="1" applyProtection="1">
      <alignment horizontal="center" vertical="top" wrapText="1"/>
      <protection locked="0"/>
    </xf>
    <xf numFmtId="0" fontId="1" fillId="33" borderId="0" xfId="0" applyFont="1" applyFill="1" applyAlignment="1" applyProtection="1">
      <alignment horizontal="center" vertical="top" wrapText="1"/>
      <protection locked="0"/>
    </xf>
    <xf numFmtId="0" fontId="2" fillId="33" borderId="0" xfId="0" applyFont="1" applyFill="1" applyAlignment="1" applyProtection="1">
      <alignment horizontal="center" vertical="top" wrapText="1"/>
      <protection locked="0"/>
    </xf>
    <xf numFmtId="0" fontId="2" fillId="33" borderId="0" xfId="0" applyFont="1" applyFill="1" applyAlignment="1" applyProtection="1">
      <alignment horizontal="left" vertical="top" wrapText="1"/>
      <protection locked="0"/>
    </xf>
    <xf numFmtId="0" fontId="3" fillId="33" borderId="10" xfId="0" applyFont="1" applyFill="1" applyBorder="1" applyAlignment="1" applyProtection="1">
      <alignment horizontal="right" vertical="center"/>
      <protection locked="0"/>
    </xf>
    <xf numFmtId="0" fontId="0" fillId="33" borderId="10" xfId="0" applyFill="1" applyBorder="1" applyAlignment="1" applyProtection="1">
      <alignment/>
      <protection locked="0"/>
    </xf>
    <xf numFmtId="4" fontId="2" fillId="37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Alignment="1" applyProtection="1">
      <alignment horizontal="left" vertical="center" wrapText="1"/>
      <protection locked="0"/>
    </xf>
    <xf numFmtId="0" fontId="1" fillId="37" borderId="10" xfId="0" applyFont="1" applyFill="1" applyBorder="1" applyAlignment="1" applyProtection="1">
      <alignment horizontal="center" vertical="center" wrapText="1"/>
      <protection locked="0"/>
    </xf>
    <xf numFmtId="0" fontId="2" fillId="36" borderId="10" xfId="0" applyFont="1" applyFill="1" applyBorder="1" applyAlignment="1" applyProtection="1">
      <alignment horizontal="right" vertical="center" wrapText="1"/>
      <protection locked="0"/>
    </xf>
    <xf numFmtId="0" fontId="0" fillId="36" borderId="10" xfId="0" applyFill="1" applyBorder="1" applyAlignment="1" applyProtection="1">
      <alignment/>
      <protection locked="0"/>
    </xf>
    <xf numFmtId="4" fontId="2" fillId="38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0" xfId="0" applyFont="1" applyFill="1" applyAlignment="1" applyProtection="1">
      <alignment horizontal="left" vertical="top" wrapText="1"/>
      <protection locked="0"/>
    </xf>
  </cellXfs>
  <cellStyles count="4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FFC000"/>
      <rgbColor rgb="00FFFF00"/>
      <rgbColor rgb="0092D050"/>
      <rgbColor rgb="00AAAADC"/>
      <rgbColor rgb="00DCDCDC"/>
      <rgbColor rgb="0000FFFF"/>
      <rgbColor rgb="00800080"/>
      <rgbColor rgb="00C8FFC8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okenergo@bk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showGridLines="0" tabSelected="1" zoomScalePageLayoutView="0" workbookViewId="0" topLeftCell="A1">
      <selection activeCell="B13" sqref="B13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6" width="17.7109375" style="0" customWidth="1"/>
    <col min="7" max="8" width="45.7109375" style="0" customWidth="1"/>
    <col min="9" max="9" width="40.7109375" style="0" customWidth="1"/>
  </cols>
  <sheetData>
    <row r="1" spans="1:10" ht="12.75">
      <c r="A1" s="34" t="s">
        <v>0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2.75">
      <c r="A2" s="35" t="s">
        <v>1</v>
      </c>
      <c r="B2" s="23"/>
      <c r="C2" s="23"/>
      <c r="D2" s="23"/>
      <c r="E2" s="23"/>
      <c r="F2" s="23"/>
      <c r="G2" s="23"/>
      <c r="H2" s="23"/>
      <c r="I2" s="23"/>
      <c r="J2" s="23"/>
    </row>
    <row r="5" spans="2:9" ht="12.75">
      <c r="B5" s="36" t="s">
        <v>2</v>
      </c>
      <c r="C5" s="23"/>
      <c r="D5" s="23"/>
      <c r="E5" s="23"/>
      <c r="F5" s="23"/>
      <c r="G5" s="23"/>
      <c r="H5" s="23"/>
      <c r="I5" s="23"/>
    </row>
    <row r="6" spans="2:9" ht="12.75">
      <c r="B6" s="36" t="s">
        <v>3</v>
      </c>
      <c r="C6" s="23"/>
      <c r="D6" s="23"/>
      <c r="E6" s="23"/>
      <c r="F6" s="23"/>
      <c r="G6" s="23"/>
      <c r="H6" s="23"/>
      <c r="I6" s="23"/>
    </row>
    <row r="7" spans="2:9" ht="12.75">
      <c r="B7" s="36" t="s">
        <v>51</v>
      </c>
      <c r="C7" s="23"/>
      <c r="D7" s="23"/>
      <c r="E7" s="23"/>
      <c r="F7" s="23"/>
      <c r="G7" s="23"/>
      <c r="H7" s="23"/>
      <c r="I7" s="23"/>
    </row>
    <row r="9" spans="1:9" ht="12.75">
      <c r="A9" s="30" t="s">
        <v>5</v>
      </c>
      <c r="B9" s="30" t="s">
        <v>7</v>
      </c>
      <c r="C9" s="30" t="s">
        <v>52</v>
      </c>
      <c r="D9" s="30" t="s">
        <v>53</v>
      </c>
      <c r="E9" s="30" t="s">
        <v>8</v>
      </c>
      <c r="F9" s="31" t="s">
        <v>55</v>
      </c>
      <c r="G9" s="30" t="s">
        <v>9</v>
      </c>
      <c r="H9" s="30" t="s">
        <v>10</v>
      </c>
      <c r="I9" s="30" t="s">
        <v>11</v>
      </c>
    </row>
    <row r="10" spans="1:9" ht="12.75">
      <c r="A10" s="30" t="s">
        <v>6</v>
      </c>
      <c r="B10" s="30" t="s">
        <v>6</v>
      </c>
      <c r="C10" s="30" t="s">
        <v>6</v>
      </c>
      <c r="D10" s="30" t="s">
        <v>6</v>
      </c>
      <c r="E10" s="30" t="s">
        <v>6</v>
      </c>
      <c r="F10" s="32"/>
      <c r="G10" s="30" t="s">
        <v>6</v>
      </c>
      <c r="H10" s="30" t="s">
        <v>6</v>
      </c>
      <c r="I10" s="30" t="s">
        <v>6</v>
      </c>
    </row>
    <row r="11" spans="1:9" ht="12.75">
      <c r="A11" s="30" t="s">
        <v>6</v>
      </c>
      <c r="B11" s="30" t="s">
        <v>6</v>
      </c>
      <c r="C11" s="30" t="s">
        <v>6</v>
      </c>
      <c r="D11" s="30" t="s">
        <v>6</v>
      </c>
      <c r="E11" s="30" t="s">
        <v>6</v>
      </c>
      <c r="F11" s="33"/>
      <c r="G11" s="30" t="s">
        <v>6</v>
      </c>
      <c r="H11" s="30" t="s">
        <v>6</v>
      </c>
      <c r="I11" s="30" t="s">
        <v>6</v>
      </c>
    </row>
    <row r="12" spans="1:9" ht="51">
      <c r="A12" s="1">
        <v>0</v>
      </c>
      <c r="B12" s="1" t="s">
        <v>12</v>
      </c>
      <c r="C12" s="1"/>
      <c r="D12" s="2"/>
      <c r="E12" s="2">
        <v>0</v>
      </c>
      <c r="F12" s="2">
        <v>0</v>
      </c>
      <c r="G12" s="1" t="s">
        <v>13</v>
      </c>
      <c r="H12" s="1" t="s">
        <v>14</v>
      </c>
      <c r="I12" s="1" t="s">
        <v>15</v>
      </c>
    </row>
    <row r="13" spans="1:9" ht="25.5">
      <c r="A13" s="16">
        <v>1</v>
      </c>
      <c r="B13" s="21" t="s">
        <v>16</v>
      </c>
      <c r="C13" s="18"/>
      <c r="D13" s="18"/>
      <c r="E13" s="18">
        <v>276097.21</v>
      </c>
      <c r="F13" s="18">
        <f>E13*120/100</f>
        <v>331316.652</v>
      </c>
      <c r="G13" s="17"/>
      <c r="H13" s="17"/>
      <c r="I13" s="17" t="s">
        <v>15</v>
      </c>
    </row>
    <row r="14" spans="1:9" ht="25.5">
      <c r="A14" s="14">
        <v>2</v>
      </c>
      <c r="B14" s="14" t="s">
        <v>54</v>
      </c>
      <c r="C14" s="20">
        <f>D14/E13</f>
        <v>0.006669784892067616</v>
      </c>
      <c r="D14" s="19">
        <f>E13-E14</f>
        <v>1841.50900000002</v>
      </c>
      <c r="E14" s="14">
        <v>274255.701</v>
      </c>
      <c r="F14" s="15" t="s">
        <v>56</v>
      </c>
      <c r="G14" s="17"/>
      <c r="H14" s="17"/>
      <c r="I14" s="17" t="s">
        <v>15</v>
      </c>
    </row>
    <row r="16" spans="1:3" ht="12.75">
      <c r="A16" s="28" t="s">
        <v>18</v>
      </c>
      <c r="B16" s="23"/>
      <c r="C16" s="23"/>
    </row>
    <row r="17" spans="2:7" ht="12.75">
      <c r="B17" s="3" t="s">
        <v>19</v>
      </c>
      <c r="C17" s="29" t="s">
        <v>20</v>
      </c>
      <c r="D17" s="23"/>
      <c r="E17" s="23"/>
      <c r="F17" s="23"/>
      <c r="G17" s="23"/>
    </row>
    <row r="18" spans="2:5" ht="12.75">
      <c r="B18" s="3" t="s">
        <v>21</v>
      </c>
      <c r="C18" s="29" t="s">
        <v>22</v>
      </c>
      <c r="D18" s="23"/>
      <c r="E18" s="23"/>
    </row>
    <row r="19" spans="2:9" ht="12.75">
      <c r="B19" s="3" t="s">
        <v>23</v>
      </c>
      <c r="C19" s="27" t="s">
        <v>57</v>
      </c>
      <c r="D19" s="23"/>
      <c r="E19" s="23"/>
      <c r="F19" s="23"/>
      <c r="G19" s="23"/>
      <c r="H19" s="23"/>
      <c r="I19" s="23"/>
    </row>
    <row r="23" spans="1:5" ht="12.75">
      <c r="A23" s="28" t="s">
        <v>24</v>
      </c>
      <c r="B23" s="23"/>
      <c r="C23" s="23"/>
      <c r="D23" s="23"/>
      <c r="E23" s="23"/>
    </row>
    <row r="24" spans="2:5" ht="12.75">
      <c r="B24" s="4" t="s">
        <v>19</v>
      </c>
      <c r="C24" s="29" t="s">
        <v>25</v>
      </c>
      <c r="D24" s="23"/>
      <c r="E24" s="23"/>
    </row>
    <row r="25" spans="2:5" ht="12.75">
      <c r="B25" s="4" t="s">
        <v>26</v>
      </c>
      <c r="C25" s="29" t="s">
        <v>27</v>
      </c>
      <c r="D25" s="23"/>
      <c r="E25" s="23"/>
    </row>
    <row r="26" spans="2:5" ht="12.75">
      <c r="B26" s="4" t="s">
        <v>28</v>
      </c>
      <c r="C26" s="29" t="s">
        <v>29</v>
      </c>
      <c r="D26" s="23"/>
      <c r="E26" s="23"/>
    </row>
    <row r="27" spans="2:5" ht="12.75">
      <c r="B27" s="4" t="s">
        <v>30</v>
      </c>
      <c r="C27" s="29" t="s">
        <v>31</v>
      </c>
      <c r="D27" s="23"/>
      <c r="E27" s="23"/>
    </row>
    <row r="29" spans="1:5" ht="12.75">
      <c r="A29" s="22" t="s">
        <v>58</v>
      </c>
      <c r="B29" s="23"/>
      <c r="C29" s="23"/>
      <c r="D29" s="23"/>
      <c r="E29" s="23"/>
    </row>
    <row r="30" spans="2:5" ht="12.75">
      <c r="B30" s="4" t="s">
        <v>19</v>
      </c>
      <c r="C30" s="24" t="s">
        <v>60</v>
      </c>
      <c r="D30" s="25"/>
      <c r="E30" s="25"/>
    </row>
    <row r="31" spans="2:5" ht="12.75">
      <c r="B31" s="4" t="s">
        <v>26</v>
      </c>
      <c r="C31" s="26" t="s">
        <v>61</v>
      </c>
      <c r="D31" s="23"/>
      <c r="E31" s="23"/>
    </row>
    <row r="32" spans="2:5" ht="12.75">
      <c r="B32" s="4" t="s">
        <v>28</v>
      </c>
      <c r="C32" s="27" t="s">
        <v>59</v>
      </c>
      <c r="D32" s="23"/>
      <c r="E32" s="23"/>
    </row>
    <row r="33" spans="2:5" ht="12.75">
      <c r="B33" s="4" t="s">
        <v>30</v>
      </c>
      <c r="C33" s="27" t="s">
        <v>59</v>
      </c>
      <c r="D33" s="23"/>
      <c r="E33" s="23"/>
    </row>
  </sheetData>
  <sheetProtection/>
  <mergeCells count="28">
    <mergeCell ref="A1:J1"/>
    <mergeCell ref="A2:J2"/>
    <mergeCell ref="B5:I5"/>
    <mergeCell ref="B6:I6"/>
    <mergeCell ref="B7:I7"/>
    <mergeCell ref="A9:A11"/>
    <mergeCell ref="B9:B11"/>
    <mergeCell ref="C9:C11"/>
    <mergeCell ref="D9:D11"/>
    <mergeCell ref="E9:E11"/>
    <mergeCell ref="C19:I19"/>
    <mergeCell ref="G9:G11"/>
    <mergeCell ref="H9:H11"/>
    <mergeCell ref="I9:I11"/>
    <mergeCell ref="A16:C16"/>
    <mergeCell ref="C17:G17"/>
    <mergeCell ref="C18:E18"/>
    <mergeCell ref="F9:F11"/>
    <mergeCell ref="A29:E29"/>
    <mergeCell ref="C30:E30"/>
    <mergeCell ref="C31:E31"/>
    <mergeCell ref="C32:E32"/>
    <mergeCell ref="C33:E33"/>
    <mergeCell ref="A23:E23"/>
    <mergeCell ref="C24:E24"/>
    <mergeCell ref="C25:E25"/>
    <mergeCell ref="C26:E26"/>
    <mergeCell ref="C27:E27"/>
  </mergeCells>
  <hyperlinks>
    <hyperlink ref="C31" r:id="rId1" display="tokenergo@bk.ru"/>
  </hyperlinks>
  <printOptions/>
  <pageMargins left="0.75" right="0.75" top="1" bottom="1" header="0.5" footer="0.5"/>
  <pageSetup fitToHeight="0" fitToWidth="0" horizontalDpi="600" verticalDpi="600" orientation="portrait" paperSize="9" r:id="rId2"/>
  <headerFooter alignWithMargins="0">
    <oddFooter>&amp;R&amp;B klp-466309 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3" width="50.7109375" style="0" customWidth="1"/>
    <col min="4" max="5" width="18.7109375" style="0" customWidth="1"/>
    <col min="6" max="6" width="10.7109375" style="0" customWidth="1"/>
    <col min="7" max="7" width="20.7109375" style="0" customWidth="1"/>
  </cols>
  <sheetData>
    <row r="1" spans="1:7" ht="12.75">
      <c r="A1" s="34" t="s">
        <v>32</v>
      </c>
      <c r="B1" s="23"/>
      <c r="C1" s="23"/>
      <c r="D1" s="23"/>
      <c r="E1" s="23"/>
      <c r="F1" s="23"/>
      <c r="G1" s="23"/>
    </row>
    <row r="2" spans="1:7" ht="12.75">
      <c r="A2" s="35" t="s">
        <v>1</v>
      </c>
      <c r="B2" s="23"/>
      <c r="C2" s="23"/>
      <c r="D2" s="23"/>
      <c r="E2" s="23"/>
      <c r="F2" s="23"/>
      <c r="G2" s="23"/>
    </row>
    <row r="4" spans="1:7" ht="12.75">
      <c r="A4" s="36" t="s">
        <v>2</v>
      </c>
      <c r="B4" s="23"/>
      <c r="C4" s="23"/>
      <c r="D4" s="23"/>
      <c r="E4" s="23"/>
      <c r="F4" s="23"/>
      <c r="G4" s="23"/>
    </row>
    <row r="5" spans="1:7" ht="12.75">
      <c r="A5" s="36" t="s">
        <v>3</v>
      </c>
      <c r="B5" s="23"/>
      <c r="C5" s="23"/>
      <c r="D5" s="23"/>
      <c r="E5" s="23"/>
      <c r="F5" s="23"/>
      <c r="G5" s="23"/>
    </row>
    <row r="6" spans="1:7" ht="12.75">
      <c r="A6" s="36" t="s">
        <v>4</v>
      </c>
      <c r="B6" s="23"/>
      <c r="C6" s="23"/>
      <c r="D6" s="23"/>
      <c r="E6" s="23"/>
      <c r="F6" s="23"/>
      <c r="G6" s="23"/>
    </row>
    <row r="8" spans="1:7" ht="12.75">
      <c r="A8" s="45" t="s">
        <v>33</v>
      </c>
      <c r="B8" s="23"/>
      <c r="C8" s="23"/>
      <c r="D8" s="23"/>
      <c r="E8" s="23"/>
      <c r="F8" s="23"/>
      <c r="G8" s="23"/>
    </row>
    <row r="9" spans="1:7" ht="12.75">
      <c r="A9" s="45" t="s">
        <v>34</v>
      </c>
      <c r="B9" s="23"/>
      <c r="C9" s="23"/>
      <c r="D9" s="23"/>
      <c r="E9" s="23"/>
      <c r="F9" s="23"/>
      <c r="G9" s="23"/>
    </row>
    <row r="10" spans="1:7" ht="12.75">
      <c r="A10" s="45" t="s">
        <v>35</v>
      </c>
      <c r="B10" s="23"/>
      <c r="C10" s="23"/>
      <c r="D10" s="23"/>
      <c r="E10" s="23"/>
      <c r="F10" s="23"/>
      <c r="G10" s="23"/>
    </row>
    <row r="11" spans="1:7" ht="12.75">
      <c r="A11" s="30" t="s">
        <v>5</v>
      </c>
      <c r="B11" s="30" t="s">
        <v>36</v>
      </c>
      <c r="C11" s="30" t="s">
        <v>37</v>
      </c>
      <c r="D11" s="30" t="s">
        <v>38</v>
      </c>
      <c r="E11" s="30" t="s">
        <v>39</v>
      </c>
      <c r="F11" s="30" t="s">
        <v>40</v>
      </c>
      <c r="G11" s="30" t="s">
        <v>41</v>
      </c>
    </row>
    <row r="12" spans="1:7" ht="12.75">
      <c r="A12" s="30" t="s">
        <v>6</v>
      </c>
      <c r="B12" s="30" t="s">
        <v>6</v>
      </c>
      <c r="C12" s="30" t="s">
        <v>6</v>
      </c>
      <c r="D12" s="30" t="s">
        <v>6</v>
      </c>
      <c r="E12" s="30" t="s">
        <v>6</v>
      </c>
      <c r="F12" s="30" t="s">
        <v>6</v>
      </c>
      <c r="G12" s="30" t="s">
        <v>16</v>
      </c>
    </row>
    <row r="13" spans="1:7" ht="12.75">
      <c r="A13" s="30" t="s">
        <v>6</v>
      </c>
      <c r="B13" s="30" t="s">
        <v>6</v>
      </c>
      <c r="C13" s="30" t="s">
        <v>6</v>
      </c>
      <c r="D13" s="30" t="s">
        <v>6</v>
      </c>
      <c r="E13" s="30" t="s">
        <v>6</v>
      </c>
      <c r="F13" s="30" t="s">
        <v>6</v>
      </c>
      <c r="G13" s="30" t="s">
        <v>6</v>
      </c>
    </row>
    <row r="14" spans="1:7" ht="12.75">
      <c r="A14" s="30" t="s">
        <v>6</v>
      </c>
      <c r="B14" s="30" t="s">
        <v>6</v>
      </c>
      <c r="C14" s="30" t="s">
        <v>6</v>
      </c>
      <c r="D14" s="30" t="s">
        <v>6</v>
      </c>
      <c r="E14" s="30" t="s">
        <v>6</v>
      </c>
      <c r="F14" s="30" t="s">
        <v>6</v>
      </c>
      <c r="G14" s="30" t="s">
        <v>6</v>
      </c>
    </row>
    <row r="15" spans="1:7" ht="12.75">
      <c r="A15" s="30" t="s">
        <v>6</v>
      </c>
      <c r="B15" s="30" t="s">
        <v>6</v>
      </c>
      <c r="C15" s="30" t="s">
        <v>6</v>
      </c>
      <c r="D15" s="30" t="s">
        <v>6</v>
      </c>
      <c r="E15" s="30" t="s">
        <v>6</v>
      </c>
      <c r="F15" s="30" t="s">
        <v>6</v>
      </c>
      <c r="G15" s="30" t="s">
        <v>6</v>
      </c>
    </row>
    <row r="16" spans="1:7" ht="12.75">
      <c r="A16" s="30" t="s">
        <v>6</v>
      </c>
      <c r="B16" s="30" t="s">
        <v>6</v>
      </c>
      <c r="C16" s="30" t="s">
        <v>6</v>
      </c>
      <c r="D16" s="30" t="s">
        <v>6</v>
      </c>
      <c r="E16" s="30" t="s">
        <v>6</v>
      </c>
      <c r="F16" s="30" t="s">
        <v>6</v>
      </c>
      <c r="G16" s="41" t="s">
        <v>42</v>
      </c>
    </row>
    <row r="17" spans="1:7" ht="12.75">
      <c r="A17" s="30" t="s">
        <v>6</v>
      </c>
      <c r="B17" s="30" t="s">
        <v>6</v>
      </c>
      <c r="C17" s="30" t="s">
        <v>6</v>
      </c>
      <c r="D17" s="30" t="s">
        <v>6</v>
      </c>
      <c r="E17" s="30" t="s">
        <v>6</v>
      </c>
      <c r="F17" s="30" t="s">
        <v>6</v>
      </c>
      <c r="G17" s="41" t="s">
        <v>43</v>
      </c>
    </row>
    <row r="18" spans="1:7" ht="25.5">
      <c r="A18" s="5">
        <v>1</v>
      </c>
      <c r="B18" s="6" t="s">
        <v>12</v>
      </c>
      <c r="C18" s="6" t="s">
        <v>13</v>
      </c>
      <c r="D18" s="7">
        <v>0</v>
      </c>
      <c r="E18" s="8">
        <v>1</v>
      </c>
      <c r="F18" s="1" t="s">
        <v>44</v>
      </c>
      <c r="G18" s="9">
        <v>70833.33</v>
      </c>
    </row>
    <row r="19" spans="1:7" ht="25.5">
      <c r="A19" s="5">
        <v>2</v>
      </c>
      <c r="B19" s="6" t="s">
        <v>17</v>
      </c>
      <c r="C19" s="6" t="s">
        <v>13</v>
      </c>
      <c r="D19" s="7">
        <v>0</v>
      </c>
      <c r="E19" s="8">
        <v>1</v>
      </c>
      <c r="F19" s="1" t="s">
        <v>44</v>
      </c>
      <c r="G19" s="9">
        <v>165691.58</v>
      </c>
    </row>
    <row r="20" spans="1:7" ht="12.75">
      <c r="A20" s="10" t="s">
        <v>6</v>
      </c>
      <c r="B20" s="10" t="s">
        <v>6</v>
      </c>
      <c r="C20" s="10" t="s">
        <v>6</v>
      </c>
      <c r="D20" s="11">
        <v>0</v>
      </c>
      <c r="E20" s="10" t="s">
        <v>6</v>
      </c>
      <c r="F20" s="10" t="s">
        <v>6</v>
      </c>
      <c r="G20" s="11">
        <v>236524.90999999997</v>
      </c>
    </row>
    <row r="21" spans="1:7" ht="12.75">
      <c r="A21" s="42" t="s">
        <v>45</v>
      </c>
      <c r="B21" s="43" t="s">
        <v>6</v>
      </c>
      <c r="C21" s="43" t="s">
        <v>6</v>
      </c>
      <c r="D21" s="43" t="s">
        <v>6</v>
      </c>
      <c r="E21" s="43" t="s">
        <v>6</v>
      </c>
      <c r="F21" s="43" t="s">
        <v>6</v>
      </c>
      <c r="G21" s="12">
        <v>236524.90999999997</v>
      </c>
    </row>
    <row r="23" spans="1:7" ht="12.75">
      <c r="A23" s="37" t="s">
        <v>46</v>
      </c>
      <c r="B23" s="38" t="s">
        <v>6</v>
      </c>
      <c r="C23" s="38" t="s">
        <v>6</v>
      </c>
      <c r="D23" s="38" t="s">
        <v>6</v>
      </c>
      <c r="E23" s="38" t="s">
        <v>6</v>
      </c>
      <c r="F23" s="38" t="s">
        <v>6</v>
      </c>
      <c r="G23" s="9">
        <v>236524.90999999997</v>
      </c>
    </row>
    <row r="24" spans="1:7" ht="12.75">
      <c r="A24" s="37" t="s">
        <v>47</v>
      </c>
      <c r="B24" s="38" t="s">
        <v>6</v>
      </c>
      <c r="C24" s="38" t="s">
        <v>6</v>
      </c>
      <c r="D24" s="38" t="s">
        <v>6</v>
      </c>
      <c r="E24" s="38" t="s">
        <v>6</v>
      </c>
      <c r="F24" s="38" t="s">
        <v>6</v>
      </c>
      <c r="G24" s="44">
        <v>236524.90999999997</v>
      </c>
    </row>
    <row r="26" spans="1:7" ht="12.75">
      <c r="A26" s="37" t="s">
        <v>48</v>
      </c>
      <c r="B26" s="38" t="s">
        <v>6</v>
      </c>
      <c r="C26" s="38" t="s">
        <v>6</v>
      </c>
      <c r="D26" s="38" t="s">
        <v>6</v>
      </c>
      <c r="E26" s="38" t="s">
        <v>6</v>
      </c>
      <c r="F26" s="38" t="s">
        <v>6</v>
      </c>
      <c r="G26" s="13">
        <v>236524.90999999997</v>
      </c>
    </row>
    <row r="27" spans="1:7" ht="12.75">
      <c r="A27" s="37" t="s">
        <v>49</v>
      </c>
      <c r="B27" s="38" t="s">
        <v>6</v>
      </c>
      <c r="C27" s="38" t="s">
        <v>6</v>
      </c>
      <c r="D27" s="38" t="s">
        <v>6</v>
      </c>
      <c r="E27" s="38" t="s">
        <v>6</v>
      </c>
      <c r="F27" s="38" t="s">
        <v>6</v>
      </c>
      <c r="G27" s="39">
        <v>236524.90999999997</v>
      </c>
    </row>
    <row r="29" spans="1:7" ht="12.75">
      <c r="A29" s="40" t="s">
        <v>50</v>
      </c>
      <c r="B29" s="23"/>
      <c r="C29" s="23"/>
      <c r="D29" s="23"/>
      <c r="E29" s="23"/>
      <c r="F29" s="23"/>
      <c r="G29" s="23"/>
    </row>
    <row r="30" spans="1:6" ht="12.75">
      <c r="A30" s="29" t="s">
        <v>6</v>
      </c>
      <c r="B30" s="23"/>
      <c r="C30" s="23"/>
      <c r="D30" s="23"/>
      <c r="E30" s="23"/>
      <c r="F30" s="23"/>
    </row>
  </sheetData>
  <sheetProtection/>
  <mergeCells count="22">
    <mergeCell ref="A1:G1"/>
    <mergeCell ref="A2:G2"/>
    <mergeCell ref="A4:G4"/>
    <mergeCell ref="A5:G5"/>
    <mergeCell ref="A8:G8"/>
    <mergeCell ref="A9:G9"/>
    <mergeCell ref="A26:F26"/>
    <mergeCell ref="A10:G10"/>
    <mergeCell ref="A11:A17"/>
    <mergeCell ref="B11:B17"/>
    <mergeCell ref="C11:C17"/>
    <mergeCell ref="D11:D17"/>
    <mergeCell ref="E11:E17"/>
    <mergeCell ref="F11:F17"/>
    <mergeCell ref="G12:G15"/>
    <mergeCell ref="A27:F27"/>
    <mergeCell ref="A29:G29"/>
    <mergeCell ref="A30:F30"/>
    <mergeCell ref="A6:G6"/>
    <mergeCell ref="A21:F21"/>
    <mergeCell ref="A23:F23"/>
    <mergeCell ref="A24:F24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Мизрина Юлия Владимировна</dc:creator>
  <cp:keywords/>
  <dc:description/>
  <cp:lastModifiedBy>Мизрина Юлия Владимировна</cp:lastModifiedBy>
  <dcterms:created xsi:type="dcterms:W3CDTF">2022-12-22T12:37:41Z</dcterms:created>
  <dcterms:modified xsi:type="dcterms:W3CDTF">2022-12-22T12:37:42Z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